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198" activeTab="0"/>
  </bookViews>
  <sheets>
    <sheet name="Tabela 19.3.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<sst xmlns="http://schemas.openxmlformats.org/spreadsheetml/2006/main" count="58" uniqueCount="26">
  <si>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>TRANSPORTES</t>
  </si>
  <si>
    <t>Movimentação</t>
  </si>
  <si>
    <t>Exportação</t>
  </si>
  <si>
    <t>Importação</t>
  </si>
  <si>
    <t>Total</t>
  </si>
  <si>
    <t>Granéis sólidos</t>
  </si>
  <si>
    <t>Granéis líquidos</t>
  </si>
  <si>
    <t>Navegação de longo curso</t>
  </si>
  <si>
    <t>Navegação de cabotagem</t>
  </si>
  <si>
    <t>Porto de Fortaleza</t>
  </si>
  <si>
    <t>Porto do Pecém</t>
  </si>
  <si>
    <t>Fonte: Companhia Docas do Ceará (CDC) e Companhia de Integração Portuária do Ceará (CEARÁPORTOS).</t>
  </si>
  <si>
    <t>Quantidade (t)</t>
  </si>
  <si>
    <t>Carga geral</t>
  </si>
  <si>
    <t>19.3  TRANSPORTE MARÍTIMO</t>
  </si>
  <si>
    <t>-</t>
  </si>
  <si>
    <t>Nota: Dados atualizados.</t>
  </si>
  <si>
    <t>Navegação de longo curso (1)</t>
  </si>
  <si>
    <t>(1) Inclusive as mercadorias em trânsito .</t>
  </si>
  <si>
    <t>ANUÁRIO ESTATÍSTICO DO CEARÁ - 2016</t>
  </si>
  <si>
    <t>Tabela 19.3.1  Movimento de mercadorias no Porto de Fortaleza e Terminal Portuário do Pecém - Ceará - 2013-2015</t>
  </si>
  <si>
    <t>Carga geral (1)</t>
  </si>
  <si>
    <t>Granéis líquidos (1)</t>
  </si>
  <si>
    <t>Navegação de cabotagem (1)</t>
  </si>
  <si>
    <t>Mercadorias em trânsito (C.G.)</t>
  </si>
  <si>
    <t>Mercadorias em trânsito (G.L)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</si>
</sst>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_(* #,##0.0_);_(* \(#,##0.0\);_(* &quot;-&quot;_);_(@_)"/>
    <numFmt numFmtId="181" formatCode="_(* #,##0.00_);_(* \(#,##0.00\);_(* &quot;-&quot;_);_(@_)"/>
    <numFmt numFmtId="182" formatCode="#,##0.00_);\-#,##0.00"/>
    <numFmt numFmtId="183" formatCode="#,##0.0_);\-#,##0.0"/>
    <numFmt numFmtId="184" formatCode="#,##0_);\-#,##0"/>
  </numFmts>
  <fonts count="42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7"/>
      <name val="Calibri"/>
      <family val="2"/>
    </font>
    <font>
      <b/>
      <sz val="7"/>
      <name val="Arial"/>
      <family val="2"/>
    </font>
    <font>
      <b/>
      <sz val="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/>
    </xf>
    <xf numFmtId="3" fontId="8" fillId="0" borderId="0" xfId="52" applyNumberFormat="1" applyFont="1" applyAlignment="1">
      <alignment horizontal="right" vertical="center"/>
      <protection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52" applyNumberFormat="1" applyFont="1" applyBorder="1" applyAlignment="1">
      <alignment horizontal="right" vertical="center"/>
      <protection/>
    </xf>
    <xf numFmtId="3" fontId="8" fillId="0" borderId="0" xfId="52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6" fillId="0" borderId="0" xfId="51" applyNumberFormat="1" applyFont="1" applyBorder="1" applyAlignment="1">
      <alignment horizontal="right" vertical="center"/>
      <protection/>
    </xf>
    <xf numFmtId="3" fontId="7" fillId="0" borderId="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Alignment="1" quotePrefix="1">
      <alignment horizontal="right" vertical="center"/>
    </xf>
    <xf numFmtId="3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2" fontId="4" fillId="32" borderId="16" xfId="0" applyNumberFormat="1" applyFont="1" applyFill="1" applyBorder="1" applyAlignment="1">
      <alignment horizontal="center" vertical="center"/>
    </xf>
    <xf numFmtId="2" fontId="4" fillId="32" borderId="17" xfId="0" applyNumberFormat="1" applyFont="1" applyFill="1" applyBorder="1" applyAlignment="1">
      <alignment horizontal="center" vertical="center"/>
    </xf>
    <xf numFmtId="2" fontId="4" fillId="32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2" xfId="49"/>
    <cellStyle name="Normal 3" xfId="50"/>
    <cellStyle name="Normal 38" xfId="51"/>
    <cellStyle name="Normal 76" xfId="52"/>
    <cellStyle name="Normal 8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57150</xdr:rowOff>
    </xdr:from>
    <xdr:to>
      <xdr:col>6</xdr:col>
      <xdr:colOff>714375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57150"/>
          <a:ext cx="876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1">
      <selection activeCell="O11" sqref="O11"/>
    </sheetView>
  </sheetViews>
  <sheetFormatPr defaultColWidth="9.140625" defaultRowHeight="12.75"/>
  <cols>
    <col min="1" max="1" width="22.421875" style="0" customWidth="1"/>
    <col min="2" max="7" width="11.7109375" style="0" customWidth="1"/>
    <col min="8" max="8" width="10.28125" style="0" bestFit="1" customWidth="1"/>
    <col min="9" max="11" width="9.28125" style="0" bestFit="1" customWidth="1"/>
  </cols>
  <sheetData>
    <row r="1" spans="1:7" ht="19.5" customHeight="1">
      <c r="A1" s="34" t="s">
        <v>19</v>
      </c>
      <c r="B1" s="34"/>
      <c r="C1" s="34"/>
      <c r="D1" s="34"/>
      <c r="E1" s="34"/>
      <c r="F1" s="34"/>
      <c r="G1" s="34"/>
    </row>
    <row r="2" spans="1:7" ht="19.5" customHeight="1">
      <c r="A2" s="35" t="s">
        <v>0</v>
      </c>
      <c r="B2" s="35"/>
      <c r="C2" s="35"/>
      <c r="D2" s="35"/>
      <c r="E2" s="35"/>
      <c r="F2" s="35"/>
      <c r="G2" s="35"/>
    </row>
    <row r="3" spans="1:7" ht="19.5" customHeight="1">
      <c r="A3" s="36" t="s">
        <v>14</v>
      </c>
      <c r="B3" s="36"/>
      <c r="C3" s="36"/>
      <c r="D3" s="36"/>
      <c r="E3" s="36"/>
      <c r="F3" s="36"/>
      <c r="G3" s="36"/>
    </row>
    <row r="4" spans="1:11" ht="19.5" customHeight="1">
      <c r="A4" s="42" t="s">
        <v>20</v>
      </c>
      <c r="B4" s="42"/>
      <c r="C4" s="42"/>
      <c r="D4" s="42"/>
      <c r="E4" s="42"/>
      <c r="F4" s="42"/>
      <c r="G4" s="42"/>
      <c r="I4" s="18"/>
      <c r="J4" s="33"/>
      <c r="K4" s="33"/>
    </row>
    <row r="5" spans="1:11" ht="15" customHeight="1">
      <c r="A5" s="39" t="s">
        <v>1</v>
      </c>
      <c r="B5" s="37" t="s">
        <v>12</v>
      </c>
      <c r="C5" s="37"/>
      <c r="D5" s="37"/>
      <c r="E5" s="37"/>
      <c r="F5" s="37"/>
      <c r="G5" s="37"/>
      <c r="I5" s="19"/>
      <c r="J5" s="19"/>
      <c r="K5" s="19"/>
    </row>
    <row r="6" spans="1:11" ht="15" customHeight="1">
      <c r="A6" s="40"/>
      <c r="B6" s="43" t="s">
        <v>9</v>
      </c>
      <c r="C6" s="44"/>
      <c r="D6" s="45"/>
      <c r="E6" s="38" t="s">
        <v>10</v>
      </c>
      <c r="F6" s="38"/>
      <c r="G6" s="38"/>
      <c r="I6" s="13"/>
      <c r="J6" s="13"/>
      <c r="K6" s="13"/>
    </row>
    <row r="7" spans="1:11" ht="15" customHeight="1">
      <c r="A7" s="41"/>
      <c r="B7" s="11">
        <v>2013</v>
      </c>
      <c r="C7" s="11">
        <v>2014</v>
      </c>
      <c r="D7" s="11">
        <v>2015</v>
      </c>
      <c r="E7" s="11">
        <v>2013</v>
      </c>
      <c r="F7" s="11">
        <v>2014</v>
      </c>
      <c r="G7" s="11">
        <v>2015</v>
      </c>
      <c r="I7" s="13"/>
      <c r="J7" s="13"/>
      <c r="K7" s="13"/>
    </row>
    <row r="8" spans="1:11" s="7" customFormat="1" ht="13.5" customHeight="1">
      <c r="A8" s="1" t="s">
        <v>4</v>
      </c>
      <c r="B8" s="16">
        <v>4981483.880000001</v>
      </c>
      <c r="C8" s="17">
        <v>5209105.68</v>
      </c>
      <c r="D8" s="17">
        <v>4548213.23</v>
      </c>
      <c r="E8" s="16">
        <f>SUM(E9:E11)</f>
        <v>6013457.407229998</v>
      </c>
      <c r="F8" s="16">
        <f>SUM(F9:F11)</f>
        <v>7871297.035280012</v>
      </c>
      <c r="G8" s="16">
        <f>SUM(G9:G11)</f>
        <v>6641852.918180013</v>
      </c>
      <c r="H8" s="13"/>
      <c r="I8" s="13"/>
      <c r="J8" s="13"/>
      <c r="K8" s="13"/>
    </row>
    <row r="9" spans="1:11" s="7" customFormat="1" ht="13.5" customHeight="1">
      <c r="A9" s="2" t="s">
        <v>21</v>
      </c>
      <c r="B9" s="17">
        <v>992353.2999999998</v>
      </c>
      <c r="C9" s="17">
        <v>746090.88</v>
      </c>
      <c r="D9" s="17">
        <v>681599.88</v>
      </c>
      <c r="E9" s="17">
        <v>2366150.458039998</v>
      </c>
      <c r="F9" s="17">
        <v>2540988.809280012</v>
      </c>
      <c r="G9" s="17">
        <v>2115580.364180014</v>
      </c>
      <c r="H9" s="14"/>
      <c r="I9" s="13"/>
      <c r="J9" s="13"/>
      <c r="K9" s="13"/>
    </row>
    <row r="10" spans="1:8" s="7" customFormat="1" ht="13.5" customHeight="1">
      <c r="A10" s="2" t="s">
        <v>5</v>
      </c>
      <c r="B10" s="17">
        <v>1338185.03</v>
      </c>
      <c r="C10" s="17">
        <v>1622100.69</v>
      </c>
      <c r="D10" s="17">
        <v>1350610.76</v>
      </c>
      <c r="E10" s="17">
        <v>1906225.197</v>
      </c>
      <c r="F10" s="17">
        <v>3621139.6330000004</v>
      </c>
      <c r="G10" s="31">
        <v>3766867.943</v>
      </c>
      <c r="H10" s="13"/>
    </row>
    <row r="11" spans="1:11" s="7" customFormat="1" ht="13.5" customHeight="1">
      <c r="A11" s="2" t="s">
        <v>22</v>
      </c>
      <c r="B11" s="17">
        <v>2569626.98</v>
      </c>
      <c r="C11" s="17">
        <v>2787189.39</v>
      </c>
      <c r="D11" s="17">
        <v>2479428.21</v>
      </c>
      <c r="E11" s="17">
        <v>1741081.7521900004</v>
      </c>
      <c r="F11" s="17">
        <v>1709168.5929999999</v>
      </c>
      <c r="G11" s="17">
        <v>759404.611</v>
      </c>
      <c r="H11" s="14"/>
      <c r="I11" s="13"/>
      <c r="J11" s="13"/>
      <c r="K11" s="13"/>
    </row>
    <row r="12" spans="1:8" s="7" customFormat="1" ht="13.5" customHeight="1">
      <c r="A12" s="3" t="s">
        <v>2</v>
      </c>
      <c r="B12" s="17">
        <v>424766.30999999994</v>
      </c>
      <c r="C12" s="32">
        <v>341738.3</v>
      </c>
      <c r="D12" s="32">
        <v>399484.93999999994</v>
      </c>
      <c r="E12" s="17">
        <v>1337594.917479998</v>
      </c>
      <c r="F12" s="17">
        <v>1629258.2518000016</v>
      </c>
      <c r="G12" s="17">
        <f>SUM(G13+G18)</f>
        <v>808426.003670003</v>
      </c>
      <c r="H12" s="14"/>
    </row>
    <row r="13" spans="1:8" s="7" customFormat="1" ht="13.5" customHeight="1">
      <c r="A13" s="2" t="s">
        <v>17</v>
      </c>
      <c r="B13" s="17">
        <v>232936.69999999995</v>
      </c>
      <c r="C13" s="17">
        <v>185323.3299999999</v>
      </c>
      <c r="D13" s="17">
        <v>153463.24</v>
      </c>
      <c r="E13" s="17">
        <f>SUM(E14:E17)</f>
        <v>803338.3429399999</v>
      </c>
      <c r="F13" s="17">
        <v>910891.0918800014</v>
      </c>
      <c r="G13" s="17">
        <f>SUM(G14:G17)</f>
        <v>471535.173220005</v>
      </c>
      <c r="H13" s="13"/>
    </row>
    <row r="14" spans="1:9" s="7" customFormat="1" ht="13.5" customHeight="1">
      <c r="A14" s="4" t="s">
        <v>13</v>
      </c>
      <c r="B14" s="17">
        <v>143846.74999999994</v>
      </c>
      <c r="C14" s="17">
        <v>129592.59</v>
      </c>
      <c r="D14" s="17">
        <v>114259.24</v>
      </c>
      <c r="E14" s="17">
        <v>340116.73093999986</v>
      </c>
      <c r="F14" s="17">
        <v>356597.6048800014</v>
      </c>
      <c r="G14" s="17">
        <v>400426.973220005</v>
      </c>
      <c r="I14" s="13"/>
    </row>
    <row r="15" spans="1:9" s="7" customFormat="1" ht="13.5" customHeight="1">
      <c r="A15" s="4" t="s">
        <v>5</v>
      </c>
      <c r="B15" s="17" t="s">
        <v>15</v>
      </c>
      <c r="C15" s="17" t="s">
        <v>15</v>
      </c>
      <c r="D15" s="17" t="s">
        <v>15</v>
      </c>
      <c r="E15" s="17">
        <v>83286.441</v>
      </c>
      <c r="F15" s="17">
        <v>253784.432</v>
      </c>
      <c r="G15" s="17">
        <v>71108.2</v>
      </c>
      <c r="I15" s="13"/>
    </row>
    <row r="16" spans="1:9" s="7" customFormat="1" ht="13.5" customHeight="1">
      <c r="A16" s="4" t="s">
        <v>6</v>
      </c>
      <c r="B16" s="17">
        <v>7771.38</v>
      </c>
      <c r="C16" s="17">
        <v>2006.02</v>
      </c>
      <c r="D16" s="17">
        <v>2629.62</v>
      </c>
      <c r="E16" s="17">
        <v>379935.17100000003</v>
      </c>
      <c r="F16" s="17">
        <v>300509.055</v>
      </c>
      <c r="G16" s="14" t="s">
        <v>15</v>
      </c>
      <c r="I16" s="13"/>
    </row>
    <row r="17" spans="1:12" s="7" customFormat="1" ht="13.5" customHeight="1">
      <c r="A17" s="4" t="s">
        <v>24</v>
      </c>
      <c r="B17" s="17">
        <v>81318.57</v>
      </c>
      <c r="C17" s="14">
        <v>53724.719999999914</v>
      </c>
      <c r="D17" s="14">
        <v>36574.380000000005</v>
      </c>
      <c r="E17" s="17" t="s">
        <v>15</v>
      </c>
      <c r="F17" s="17" t="s">
        <v>15</v>
      </c>
      <c r="G17" s="17" t="s">
        <v>15</v>
      </c>
      <c r="I17" s="22"/>
      <c r="J17" s="22"/>
      <c r="K17" s="22"/>
      <c r="L17" s="22"/>
    </row>
    <row r="18" spans="1:12" s="7" customFormat="1" ht="13.5" customHeight="1">
      <c r="A18" s="5" t="s">
        <v>23</v>
      </c>
      <c r="B18" s="17">
        <v>191829.61000000002</v>
      </c>
      <c r="C18" s="17">
        <v>156414.97</v>
      </c>
      <c r="D18" s="17">
        <v>246021.7</v>
      </c>
      <c r="E18" s="17">
        <f>SUM(E19:E22)</f>
        <v>534256.3954599977</v>
      </c>
      <c r="F18" s="17">
        <v>718367.1599200001</v>
      </c>
      <c r="G18" s="17">
        <f>SUM(G19:G22)</f>
        <v>336890.83044999803</v>
      </c>
      <c r="H18" s="13"/>
      <c r="I18" s="22"/>
      <c r="J18" s="22"/>
      <c r="K18" s="22"/>
      <c r="L18" s="22"/>
    </row>
    <row r="19" spans="1:12" s="7" customFormat="1" ht="13.5" customHeight="1">
      <c r="A19" s="4" t="s">
        <v>13</v>
      </c>
      <c r="B19" s="17">
        <v>131729.29</v>
      </c>
      <c r="C19" s="17">
        <v>91205.32</v>
      </c>
      <c r="D19" s="17">
        <v>99076.31</v>
      </c>
      <c r="E19" s="17">
        <v>268519.92345999775</v>
      </c>
      <c r="F19" s="17">
        <v>311264.55592000013</v>
      </c>
      <c r="G19" s="17">
        <v>336890.83044999803</v>
      </c>
      <c r="I19" s="22"/>
      <c r="J19" s="22"/>
      <c r="K19" s="22"/>
      <c r="L19" s="22"/>
    </row>
    <row r="20" spans="1:12" s="7" customFormat="1" ht="13.5" customHeight="1">
      <c r="A20" s="4" t="s">
        <v>5</v>
      </c>
      <c r="B20" s="17" t="s">
        <v>15</v>
      </c>
      <c r="C20" s="17">
        <v>55.87</v>
      </c>
      <c r="D20" s="17" t="s">
        <v>15</v>
      </c>
      <c r="E20" s="17" t="s">
        <v>15</v>
      </c>
      <c r="F20" s="17" t="s">
        <v>15</v>
      </c>
      <c r="G20" s="17" t="s">
        <v>15</v>
      </c>
      <c r="I20" s="22"/>
      <c r="J20" s="22"/>
      <c r="K20" s="22"/>
      <c r="L20" s="22"/>
    </row>
    <row r="21" spans="1:12" s="7" customFormat="1" ht="13.5" customHeight="1">
      <c r="A21" s="4" t="s">
        <v>6</v>
      </c>
      <c r="B21" s="17">
        <v>60100.32</v>
      </c>
      <c r="C21" s="17">
        <v>65153.78</v>
      </c>
      <c r="D21" s="17">
        <v>85525.53</v>
      </c>
      <c r="E21" s="17">
        <v>265736.472</v>
      </c>
      <c r="F21" s="17">
        <v>407102.604</v>
      </c>
      <c r="G21" s="17" t="s">
        <v>15</v>
      </c>
      <c r="I21" s="22"/>
      <c r="J21" s="22"/>
      <c r="K21" s="22"/>
      <c r="L21" s="22"/>
    </row>
    <row r="22" spans="1:12" s="7" customFormat="1" ht="13.5" customHeight="1">
      <c r="A22" s="4" t="s">
        <v>25</v>
      </c>
      <c r="B22" s="17" t="s">
        <v>15</v>
      </c>
      <c r="C22" s="17" t="s">
        <v>15</v>
      </c>
      <c r="D22" s="17">
        <v>61419.86</v>
      </c>
      <c r="E22" s="17" t="s">
        <v>15</v>
      </c>
      <c r="F22" s="17" t="s">
        <v>15</v>
      </c>
      <c r="G22" s="17" t="s">
        <v>15</v>
      </c>
      <c r="I22" s="22"/>
      <c r="J22" s="22"/>
      <c r="K22" s="22"/>
      <c r="L22" s="22"/>
    </row>
    <row r="23" spans="1:12" s="7" customFormat="1" ht="13.5" customHeight="1">
      <c r="A23" s="3" t="s">
        <v>3</v>
      </c>
      <c r="B23" s="17">
        <v>4556717.57</v>
      </c>
      <c r="C23" s="32">
        <v>4867367.38</v>
      </c>
      <c r="D23" s="32">
        <v>4148728.29</v>
      </c>
      <c r="E23" s="17">
        <v>4675862.7088800045</v>
      </c>
      <c r="F23" s="17">
        <f>SUM(F24+F28)</f>
        <v>6242038.783480011</v>
      </c>
      <c r="G23" s="17">
        <f>SUM(G24+G28)</f>
        <v>5833426.914510012</v>
      </c>
      <c r="H23" s="13"/>
      <c r="I23" s="23"/>
      <c r="J23" s="23"/>
      <c r="K23" s="23"/>
      <c r="L23" s="23"/>
    </row>
    <row r="24" spans="1:12" s="7" customFormat="1" ht="13.5" customHeight="1">
      <c r="A24" s="2" t="s">
        <v>7</v>
      </c>
      <c r="B24" s="17">
        <v>1752088.07</v>
      </c>
      <c r="C24" s="17">
        <v>1496924.9000000001</v>
      </c>
      <c r="D24" s="17">
        <v>1448545.93</v>
      </c>
      <c r="E24" s="17">
        <v>4275281.273830004</v>
      </c>
      <c r="F24" s="17">
        <f>SUM(F25:F27)</f>
        <v>5832300.139910011</v>
      </c>
      <c r="G24" s="17">
        <f>SUM(G25:G27)</f>
        <v>5324766.013010005</v>
      </c>
      <c r="H24" s="13"/>
      <c r="I24" s="24"/>
      <c r="J24" s="25"/>
      <c r="K24" s="25"/>
      <c r="L24" s="25"/>
    </row>
    <row r="25" spans="1:12" s="7" customFormat="1" ht="13.5" customHeight="1">
      <c r="A25" s="4" t="s">
        <v>13</v>
      </c>
      <c r="B25" s="17">
        <v>250054.51</v>
      </c>
      <c r="C25" s="17">
        <v>69863.58</v>
      </c>
      <c r="D25" s="17">
        <v>59295.38</v>
      </c>
      <c r="E25" s="17">
        <v>1407075.8036400035</v>
      </c>
      <c r="F25" s="17">
        <v>1463388.0049100097</v>
      </c>
      <c r="G25" s="17">
        <v>869601.659010004</v>
      </c>
      <c r="I25" s="26"/>
      <c r="J25" s="25"/>
      <c r="K25" s="25"/>
      <c r="L25" s="25"/>
    </row>
    <row r="26" spans="1:12" s="7" customFormat="1" ht="13.5" customHeight="1">
      <c r="A26" s="4" t="s">
        <v>5</v>
      </c>
      <c r="B26" s="17">
        <v>1338185.03</v>
      </c>
      <c r="C26" s="17">
        <v>1308870.79</v>
      </c>
      <c r="D26" s="17">
        <v>1272860.94</v>
      </c>
      <c r="E26" s="17">
        <v>1791727.981</v>
      </c>
      <c r="F26" s="17">
        <v>3367355.2010000004</v>
      </c>
      <c r="G26" s="17">
        <v>3695759.743</v>
      </c>
      <c r="I26" s="26"/>
      <c r="J26" s="25"/>
      <c r="K26" s="25"/>
      <c r="L26" s="25"/>
    </row>
    <row r="27" spans="1:12" s="7" customFormat="1" ht="13.5" customHeight="1">
      <c r="A27" s="4" t="s">
        <v>6</v>
      </c>
      <c r="B27" s="17">
        <v>163848.53</v>
      </c>
      <c r="C27" s="17">
        <v>118190.53</v>
      </c>
      <c r="D27" s="17">
        <v>116389.61</v>
      </c>
      <c r="E27" s="17">
        <v>1076477.48919</v>
      </c>
      <c r="F27" s="17">
        <v>1001556.934</v>
      </c>
      <c r="G27" s="17">
        <v>759404.611</v>
      </c>
      <c r="I27" s="26"/>
      <c r="J27" s="25"/>
      <c r="K27" s="25"/>
      <c r="L27" s="25"/>
    </row>
    <row r="28" spans="1:12" s="7" customFormat="1" ht="13.5" customHeight="1">
      <c r="A28" s="5" t="s">
        <v>8</v>
      </c>
      <c r="B28" s="17">
        <v>2804629.5</v>
      </c>
      <c r="C28" s="17">
        <v>3370442.48</v>
      </c>
      <c r="D28" s="17">
        <v>2700182.36</v>
      </c>
      <c r="E28" s="17">
        <v>400581.43505000003</v>
      </c>
      <c r="F28" s="17">
        <v>409738.6435700002</v>
      </c>
      <c r="G28" s="17">
        <f>SUM(G29:G31)</f>
        <v>508660.901500007</v>
      </c>
      <c r="H28" s="13"/>
      <c r="I28" s="27"/>
      <c r="J28" s="25"/>
      <c r="K28" s="25"/>
      <c r="L28" s="25"/>
    </row>
    <row r="29" spans="1:12" s="7" customFormat="1" ht="13.5" customHeight="1">
      <c r="A29" s="6" t="s">
        <v>13</v>
      </c>
      <c r="B29" s="17">
        <v>466722.75</v>
      </c>
      <c r="C29" s="17">
        <v>455429.39</v>
      </c>
      <c r="D29" s="17">
        <v>408968.95</v>
      </c>
      <c r="E29" s="17">
        <v>350438.04005</v>
      </c>
      <c r="F29" s="17">
        <v>409738.6435700002</v>
      </c>
      <c r="G29" s="17">
        <v>508660.901500007</v>
      </c>
      <c r="I29" s="28"/>
      <c r="J29" s="25"/>
      <c r="K29" s="25"/>
      <c r="L29" s="25"/>
    </row>
    <row r="30" spans="1:12" s="7" customFormat="1" ht="13.5" customHeight="1">
      <c r="A30" s="6" t="s">
        <v>5</v>
      </c>
      <c r="B30" s="17" t="s">
        <v>15</v>
      </c>
      <c r="C30" s="17">
        <v>313174.03</v>
      </c>
      <c r="D30" s="17">
        <v>77749.82</v>
      </c>
      <c r="E30" s="17">
        <v>31210.775</v>
      </c>
      <c r="F30" s="17" t="s">
        <v>15</v>
      </c>
      <c r="G30" s="17" t="s">
        <v>15</v>
      </c>
      <c r="I30" s="15"/>
      <c r="J30" s="25"/>
      <c r="K30" s="25"/>
      <c r="L30" s="25"/>
    </row>
    <row r="31" spans="1:12" s="7" customFormat="1" ht="13.5" customHeight="1">
      <c r="A31" s="6" t="s">
        <v>6</v>
      </c>
      <c r="B31" s="17">
        <v>2337906.75</v>
      </c>
      <c r="C31" s="17">
        <v>2601839.06</v>
      </c>
      <c r="D31" s="17">
        <v>2213463.59</v>
      </c>
      <c r="E31" s="17">
        <v>18932.62</v>
      </c>
      <c r="F31" s="17" t="s">
        <v>15</v>
      </c>
      <c r="G31" s="17" t="s">
        <v>15</v>
      </c>
      <c r="I31" s="15"/>
      <c r="J31" s="25"/>
      <c r="K31" s="25"/>
      <c r="L31" s="25"/>
    </row>
    <row r="32" spans="1:12" s="7" customFormat="1" ht="15" customHeight="1">
      <c r="A32" s="9" t="s">
        <v>11</v>
      </c>
      <c r="B32" s="10"/>
      <c r="C32" s="10"/>
      <c r="D32" s="10"/>
      <c r="E32" s="10"/>
      <c r="F32" s="10"/>
      <c r="G32" s="10"/>
      <c r="I32" s="29"/>
      <c r="J32" s="30"/>
      <c r="K32" s="25"/>
      <c r="L32" s="25"/>
    </row>
    <row r="33" spans="1:12" s="8" customFormat="1" ht="12.75" customHeight="1">
      <c r="A33" s="20" t="s">
        <v>16</v>
      </c>
      <c r="B33" s="7"/>
      <c r="C33" s="7"/>
      <c r="D33" s="7"/>
      <c r="E33" s="7"/>
      <c r="F33" s="7"/>
      <c r="I33" s="25"/>
      <c r="J33" s="25"/>
      <c r="K33" s="25"/>
      <c r="L33" s="25"/>
    </row>
    <row r="34" spans="1:7" s="8" customFormat="1" ht="12.75" customHeight="1">
      <c r="A34" s="21" t="s">
        <v>18</v>
      </c>
      <c r="G34" s="12"/>
    </row>
  </sheetData>
  <sheetProtection/>
  <mergeCells count="9">
    <mergeCell ref="J4:K4"/>
    <mergeCell ref="A1:G1"/>
    <mergeCell ref="A2:G2"/>
    <mergeCell ref="A3:G3"/>
    <mergeCell ref="B5:G5"/>
    <mergeCell ref="E6:G6"/>
    <mergeCell ref="A5:A7"/>
    <mergeCell ref="A4:G4"/>
    <mergeCell ref="B6:D6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r:id="rId2"/>
  <ignoredErrors>
    <ignoredError sqref="F24 E8:F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Kathiuscia Alves de Lima</cp:lastModifiedBy>
  <cp:lastPrinted>2015-12-08T12:30:33Z</cp:lastPrinted>
  <dcterms:created xsi:type="dcterms:W3CDTF">2005-10-24T18:33:01Z</dcterms:created>
  <dcterms:modified xsi:type="dcterms:W3CDTF">2017-02-07T13:17:28Z</dcterms:modified>
  <cp:category/>
  <cp:version/>
  <cp:contentType/>
  <cp:contentStatus/>
</cp:coreProperties>
</file>